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vc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<sst xmlns="http://schemas.openxmlformats.org/spreadsheetml/2006/main" count="48" uniqueCount="48">
  <si>
    <t>SC HUMANA LIFE MED SRL</t>
  </si>
  <si>
    <t>Nr. Crt.</t>
  </si>
  <si>
    <t>ID/01</t>
  </si>
  <si>
    <t>ID/03</t>
  </si>
  <si>
    <t>ID/05</t>
  </si>
  <si>
    <t>NUMAR CONTRACT</t>
  </si>
  <si>
    <t>Insp. Mariana Mihai</t>
  </si>
  <si>
    <t>TOTAL</t>
  </si>
  <si>
    <t>DENUMIRE FURNIZOR</t>
  </si>
  <si>
    <t xml:space="preserve">        Sef Birou</t>
  </si>
  <si>
    <t xml:space="preserve">        Dr. Simona Becheru</t>
  </si>
  <si>
    <t xml:space="preserve">SC SERVICII MEDICALE HC SRL              </t>
  </si>
  <si>
    <t>SC ELISSAN MED SRL</t>
  </si>
  <si>
    <t>Cons. Ana Maria Orian</t>
  </si>
  <si>
    <t>Insp. Remus Ceauranu</t>
  </si>
  <si>
    <t>Ref. Simona Muth</t>
  </si>
  <si>
    <t>TRIM.I 2023</t>
  </si>
  <si>
    <t>TRIM.II 2023</t>
  </si>
  <si>
    <t>MAI 2023</t>
  </si>
  <si>
    <t>IUNIE 2023</t>
  </si>
  <si>
    <t xml:space="preserve">Cons.Margareta Blagoev </t>
  </si>
  <si>
    <t>Exp. Ovidiu Poiana</t>
  </si>
  <si>
    <t>Insp.Teodor-Marian Mateiu</t>
  </si>
  <si>
    <t>SITUATIA VALORILOR DE CONTRACT AFERENTE ANULUI 2023 PENTRU FURNIZORII DE SERVICII MEDICALE DE INGRILJIRI LA DOMICILIU</t>
  </si>
  <si>
    <t>TOTAL 2023</t>
  </si>
  <si>
    <t>IANUARIE 2023 (VALIDAT)</t>
  </si>
  <si>
    <t>FEBRUARIE 2023 (VALIDAT)</t>
  </si>
  <si>
    <t>MARTIE 2023 (VALIDAT)</t>
  </si>
  <si>
    <t>ID/06</t>
  </si>
  <si>
    <t>ID/07</t>
  </si>
  <si>
    <t>ID/08</t>
  </si>
  <si>
    <t>ID/09</t>
  </si>
  <si>
    <t>APRILIE 2023 (VALIDAT)</t>
  </si>
  <si>
    <t>IULIE 2023</t>
  </si>
  <si>
    <t xml:space="preserve">AUGUST 2023 </t>
  </si>
  <si>
    <t>SEPTEMBRIE 2023</t>
  </si>
  <si>
    <t>TRIM. III 2023</t>
  </si>
  <si>
    <t>OCTOMBRIE 2023</t>
  </si>
  <si>
    <t>NOIEMBRIE 2023</t>
  </si>
  <si>
    <t>DECEMBRIE 2023</t>
  </si>
  <si>
    <t>TRIM. iV 2023</t>
  </si>
  <si>
    <t>SC PLACEBO MEDS SRL</t>
  </si>
  <si>
    <t>SC THE CARE HUB SRL</t>
  </si>
  <si>
    <t>SC ONCOMED SRL</t>
  </si>
  <si>
    <t>CENTRUL MEDICAL SANOFAM SRL</t>
  </si>
  <si>
    <t>SC FRAMAR MED SERVICES SRL</t>
  </si>
  <si>
    <t>ID/04</t>
  </si>
  <si>
    <t xml:space="preserve">                     Comisia de contractare: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</si>
</sst>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9"/>
  <sheetViews>
    <sheetView tabSelected="1" zoomScaleSheetLayoutView="75" zoomScalePageLayoutView="0" workbookViewId="0" topLeftCell="A1">
      <pane xSplit="3" topLeftCell="G1" activePane="topRight" state="frozen"/>
      <selection pane="topLeft" activeCell="A1" sqref="A1"/>
      <selection pane="topRight" activeCell="G19" sqref="G19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1.8515625" style="9" customWidth="1"/>
    <col min="5" max="7" width="15.7109375" style="9" customWidth="1"/>
    <col min="8" max="8" width="16.421875" style="1" customWidth="1"/>
    <col min="9" max="11" width="15.7109375" style="1" customWidth="1"/>
    <col min="12" max="20" width="16.57421875" style="1" customWidth="1"/>
    <col min="21" max="21" width="15.7109375" style="1" customWidth="1"/>
    <col min="22" max="22" width="11.28125" style="1" bestFit="1" customWidth="1"/>
    <col min="23" max="16384" width="9.140625" style="1" customWidth="1"/>
  </cols>
  <sheetData>
    <row r="1" spans="2:20" s="4" customFormat="1" ht="17.25" customHeight="1">
      <c r="B1" s="3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4" customFormat="1" ht="17.25" customHeight="1">
      <c r="B2" s="5"/>
      <c r="D2" s="9"/>
      <c r="E2" s="9"/>
      <c r="F2" s="9"/>
      <c r="G2" s="9"/>
    </row>
    <row r="3" spans="2:20" s="4" customFormat="1" ht="16.5" customHeight="1">
      <c r="B3" s="5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4" customFormat="1" ht="22.5" customHeight="1"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3" ht="31.5" customHeight="1">
      <c r="B5" s="2" t="s">
        <v>23</v>
      </c>
      <c r="C5" s="6"/>
    </row>
    <row r="6" spans="2:20" s="9" customFormat="1" ht="18" customHeight="1">
      <c r="B6" s="11"/>
      <c r="C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9" customFormat="1" ht="22.5" customHeigh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86.25" customHeight="1">
      <c r="B8" s="28" t="s">
        <v>1</v>
      </c>
      <c r="C8" s="28" t="s">
        <v>8</v>
      </c>
      <c r="D8" s="28" t="s">
        <v>5</v>
      </c>
      <c r="E8" s="29" t="s">
        <v>25</v>
      </c>
      <c r="F8" s="29" t="s">
        <v>26</v>
      </c>
      <c r="G8" s="29" t="s">
        <v>27</v>
      </c>
      <c r="H8" s="28" t="s">
        <v>16</v>
      </c>
      <c r="I8" s="28" t="s">
        <v>32</v>
      </c>
      <c r="J8" s="29" t="s">
        <v>18</v>
      </c>
      <c r="K8" s="29" t="s">
        <v>19</v>
      </c>
      <c r="L8" s="28" t="s">
        <v>17</v>
      </c>
      <c r="M8" s="29" t="s">
        <v>33</v>
      </c>
      <c r="N8" s="29" t="s">
        <v>34</v>
      </c>
      <c r="O8" s="29" t="s">
        <v>35</v>
      </c>
      <c r="P8" s="29" t="s">
        <v>36</v>
      </c>
      <c r="Q8" s="29" t="s">
        <v>37</v>
      </c>
      <c r="R8" s="29" t="s">
        <v>38</v>
      </c>
      <c r="S8" s="29" t="s">
        <v>39</v>
      </c>
      <c r="T8" s="29" t="s">
        <v>40</v>
      </c>
      <c r="U8" s="29" t="s">
        <v>24</v>
      </c>
    </row>
    <row r="9" spans="2:21" s="16" customFormat="1" ht="39" customHeight="1">
      <c r="B9" s="24">
        <v>1</v>
      </c>
      <c r="C9" s="17" t="s">
        <v>12</v>
      </c>
      <c r="D9" s="24" t="s">
        <v>2</v>
      </c>
      <c r="E9" s="31">
        <v>11144.999</v>
      </c>
      <c r="F9" s="31">
        <v>9090</v>
      </c>
      <c r="G9" s="31">
        <v>13670</v>
      </c>
      <c r="H9" s="31">
        <f aca="true" t="shared" si="0" ref="H9:H15">G9+F9+E9</f>
        <v>33904.998999999996</v>
      </c>
      <c r="I9" s="31">
        <v>10535</v>
      </c>
      <c r="J9" s="31">
        <v>12397.976223181224</v>
      </c>
      <c r="K9" s="31">
        <v>10786.29</v>
      </c>
      <c r="L9" s="31">
        <f aca="true" t="shared" si="1" ref="L9:L15">I9+J9+K9</f>
        <v>33719.26622318123</v>
      </c>
      <c r="M9" s="31">
        <v>8796.47</v>
      </c>
      <c r="N9" s="31">
        <v>8796.47</v>
      </c>
      <c r="O9" s="31">
        <v>8796.46</v>
      </c>
      <c r="P9" s="31">
        <f aca="true" t="shared" si="2" ref="P9:P15">M9+N9+O9</f>
        <v>26389.399999999998</v>
      </c>
      <c r="Q9" s="31">
        <v>5624.41</v>
      </c>
      <c r="R9" s="31">
        <v>5624.41</v>
      </c>
      <c r="S9" s="31">
        <v>5624.41</v>
      </c>
      <c r="T9" s="31">
        <f aca="true" t="shared" si="3" ref="T9:T15">Q9+R9+S9</f>
        <v>16873.23</v>
      </c>
      <c r="U9" s="31">
        <f aca="true" t="shared" si="4" ref="U9:U15">T9+P9+L9+H9</f>
        <v>110886.89522318121</v>
      </c>
    </row>
    <row r="10" spans="2:21" s="16" customFormat="1" ht="36.75" customHeight="1">
      <c r="B10" s="24">
        <v>2</v>
      </c>
      <c r="C10" s="17" t="s">
        <v>0</v>
      </c>
      <c r="D10" s="24" t="s">
        <v>3</v>
      </c>
      <c r="E10" s="31">
        <v>41835</v>
      </c>
      <c r="F10" s="31">
        <v>38718.75</v>
      </c>
      <c r="G10" s="31">
        <v>61650</v>
      </c>
      <c r="H10" s="31">
        <f t="shared" si="0"/>
        <v>142203.75</v>
      </c>
      <c r="I10" s="31">
        <v>42215</v>
      </c>
      <c r="J10" s="31">
        <v>56168.69377681878</v>
      </c>
      <c r="K10" s="31">
        <v>46338.94</v>
      </c>
      <c r="L10" s="31">
        <f t="shared" si="1"/>
        <v>144722.63377681878</v>
      </c>
      <c r="M10" s="31">
        <v>37251.48</v>
      </c>
      <c r="N10" s="31">
        <v>37251.48</v>
      </c>
      <c r="O10" s="31">
        <v>37251.48</v>
      </c>
      <c r="P10" s="31">
        <f t="shared" si="2"/>
        <v>111754.44</v>
      </c>
      <c r="Q10" s="31">
        <v>23818.37</v>
      </c>
      <c r="R10" s="31">
        <v>23818.37</v>
      </c>
      <c r="S10" s="31">
        <v>23818.37</v>
      </c>
      <c r="T10" s="31">
        <f t="shared" si="3"/>
        <v>71455.11</v>
      </c>
      <c r="U10" s="31">
        <f t="shared" si="4"/>
        <v>470135.9337768188</v>
      </c>
    </row>
    <row r="11" spans="2:21" s="16" customFormat="1" ht="37.5" customHeight="1">
      <c r="B11" s="24">
        <v>3</v>
      </c>
      <c r="C11" s="17" t="s">
        <v>11</v>
      </c>
      <c r="D11" s="24" t="s">
        <v>4</v>
      </c>
      <c r="E11" s="31">
        <v>7255</v>
      </c>
      <c r="F11" s="31">
        <v>8205</v>
      </c>
      <c r="G11" s="31">
        <v>9445</v>
      </c>
      <c r="H11" s="31">
        <f t="shared" si="0"/>
        <v>24905</v>
      </c>
      <c r="I11" s="31">
        <v>8960</v>
      </c>
      <c r="J11" s="31">
        <v>16789.58</v>
      </c>
      <c r="K11" s="31">
        <v>12874.77</v>
      </c>
      <c r="L11" s="31">
        <f t="shared" si="1"/>
        <v>38624.350000000006</v>
      </c>
      <c r="M11" s="31">
        <v>10166.92</v>
      </c>
      <c r="N11" s="31">
        <v>10166.92</v>
      </c>
      <c r="O11" s="31">
        <v>10166.91</v>
      </c>
      <c r="P11" s="31">
        <f t="shared" si="2"/>
        <v>30500.75</v>
      </c>
      <c r="Q11" s="31">
        <v>6500.67</v>
      </c>
      <c r="R11" s="31">
        <v>6500.67</v>
      </c>
      <c r="S11" s="31">
        <v>6500.66</v>
      </c>
      <c r="T11" s="31">
        <f t="shared" si="3"/>
        <v>19502</v>
      </c>
      <c r="U11" s="31">
        <f t="shared" si="4"/>
        <v>113532.1</v>
      </c>
    </row>
    <row r="12" spans="2:21" s="16" customFormat="1" ht="37.5" customHeight="1">
      <c r="B12" s="24">
        <v>4</v>
      </c>
      <c r="C12" s="30" t="s">
        <v>41</v>
      </c>
      <c r="D12" s="31" t="s">
        <v>28</v>
      </c>
      <c r="E12" s="31">
        <v>0</v>
      </c>
      <c r="F12" s="31">
        <v>0</v>
      </c>
      <c r="G12" s="31">
        <v>0</v>
      </c>
      <c r="H12" s="31">
        <f t="shared" si="0"/>
        <v>0</v>
      </c>
      <c r="I12" s="31">
        <v>0</v>
      </c>
      <c r="J12" s="31">
        <v>0</v>
      </c>
      <c r="K12" s="31">
        <v>0</v>
      </c>
      <c r="L12" s="31">
        <f t="shared" si="1"/>
        <v>0</v>
      </c>
      <c r="M12" s="31">
        <v>10467.05</v>
      </c>
      <c r="N12" s="31">
        <v>10467.05</v>
      </c>
      <c r="O12" s="31">
        <v>10467.04</v>
      </c>
      <c r="P12" s="31">
        <f t="shared" si="2"/>
        <v>31401.14</v>
      </c>
      <c r="Q12" s="31">
        <v>6692.57</v>
      </c>
      <c r="R12" s="31">
        <v>6692.57</v>
      </c>
      <c r="S12" s="31">
        <v>6692.56</v>
      </c>
      <c r="T12" s="31">
        <f t="shared" si="3"/>
        <v>20077.7</v>
      </c>
      <c r="U12" s="31">
        <f t="shared" si="4"/>
        <v>51478.84</v>
      </c>
    </row>
    <row r="13" spans="2:21" s="16" customFormat="1" ht="37.5" customHeight="1">
      <c r="B13" s="24">
        <v>5</v>
      </c>
      <c r="C13" s="30" t="s">
        <v>42</v>
      </c>
      <c r="D13" s="31" t="s">
        <v>29</v>
      </c>
      <c r="E13" s="31">
        <v>0</v>
      </c>
      <c r="F13" s="31">
        <v>0</v>
      </c>
      <c r="G13" s="31">
        <v>0</v>
      </c>
      <c r="H13" s="31">
        <f t="shared" si="0"/>
        <v>0</v>
      </c>
      <c r="I13" s="31">
        <v>0</v>
      </c>
      <c r="J13" s="31">
        <v>0</v>
      </c>
      <c r="K13" s="31">
        <v>0</v>
      </c>
      <c r="L13" s="31">
        <f t="shared" si="1"/>
        <v>0</v>
      </c>
      <c r="M13" s="31">
        <v>14344.47</v>
      </c>
      <c r="N13" s="31">
        <v>14344.47</v>
      </c>
      <c r="O13" s="31">
        <v>14344.46</v>
      </c>
      <c r="P13" s="31">
        <f t="shared" si="2"/>
        <v>43033.399999999994</v>
      </c>
      <c r="Q13" s="31">
        <v>9171.77</v>
      </c>
      <c r="R13" s="31">
        <v>9171.77</v>
      </c>
      <c r="S13" s="31">
        <v>9171.76</v>
      </c>
      <c r="T13" s="31">
        <f t="shared" si="3"/>
        <v>27515.300000000003</v>
      </c>
      <c r="U13" s="31">
        <f t="shared" si="4"/>
        <v>70548.7</v>
      </c>
    </row>
    <row r="14" spans="2:21" s="16" customFormat="1" ht="37.5" customHeight="1">
      <c r="B14" s="24">
        <v>6</v>
      </c>
      <c r="C14" s="30" t="s">
        <v>43</v>
      </c>
      <c r="D14" s="31" t="s">
        <v>30</v>
      </c>
      <c r="E14" s="31">
        <v>0</v>
      </c>
      <c r="F14" s="31">
        <v>0</v>
      </c>
      <c r="G14" s="31">
        <v>0</v>
      </c>
      <c r="H14" s="31">
        <f t="shared" si="0"/>
        <v>0</v>
      </c>
      <c r="I14" s="31">
        <v>0</v>
      </c>
      <c r="J14" s="31">
        <v>0</v>
      </c>
      <c r="K14" s="31">
        <v>0</v>
      </c>
      <c r="L14" s="31">
        <f t="shared" si="1"/>
        <v>0</v>
      </c>
      <c r="M14" s="31">
        <v>18285.89</v>
      </c>
      <c r="N14" s="31">
        <v>18285.89</v>
      </c>
      <c r="O14" s="31">
        <v>18285.88</v>
      </c>
      <c r="P14" s="31">
        <f t="shared" si="2"/>
        <v>54857.66</v>
      </c>
      <c r="Q14" s="31">
        <v>11691.88</v>
      </c>
      <c r="R14" s="31">
        <v>11691.88</v>
      </c>
      <c r="S14" s="31">
        <v>11691.89</v>
      </c>
      <c r="T14" s="31">
        <f t="shared" si="3"/>
        <v>35075.649999999994</v>
      </c>
      <c r="U14" s="31">
        <f t="shared" si="4"/>
        <v>89933.31</v>
      </c>
    </row>
    <row r="15" spans="2:21" s="16" customFormat="1" ht="37.5" customHeight="1">
      <c r="B15" s="24">
        <v>7</v>
      </c>
      <c r="C15" s="30" t="s">
        <v>44</v>
      </c>
      <c r="D15" s="31" t="s">
        <v>31</v>
      </c>
      <c r="E15" s="31">
        <v>0</v>
      </c>
      <c r="F15" s="31">
        <v>0</v>
      </c>
      <c r="G15" s="31">
        <v>0</v>
      </c>
      <c r="H15" s="31">
        <f t="shared" si="0"/>
        <v>0</v>
      </c>
      <c r="I15" s="31">
        <v>0</v>
      </c>
      <c r="J15" s="31">
        <v>0</v>
      </c>
      <c r="K15" s="31">
        <v>0</v>
      </c>
      <c r="L15" s="31">
        <f t="shared" si="1"/>
        <v>0</v>
      </c>
      <c r="M15" s="31">
        <v>10687.72</v>
      </c>
      <c r="N15" s="31">
        <v>10687.72</v>
      </c>
      <c r="O15" s="31">
        <v>10687.77</v>
      </c>
      <c r="P15" s="31">
        <f t="shared" si="2"/>
        <v>32063.21</v>
      </c>
      <c r="Q15" s="31">
        <v>6833.67</v>
      </c>
      <c r="R15" s="31">
        <v>6833.67</v>
      </c>
      <c r="S15" s="31">
        <v>6833.67</v>
      </c>
      <c r="T15" s="31">
        <f t="shared" si="3"/>
        <v>20501.010000000002</v>
      </c>
      <c r="U15" s="31">
        <f t="shared" si="4"/>
        <v>52564.22</v>
      </c>
    </row>
    <row r="16" spans="2:21" s="16" customFormat="1" ht="37.5" customHeight="1">
      <c r="B16" s="24"/>
      <c r="C16" s="17" t="s">
        <v>45</v>
      </c>
      <c r="D16" s="24" t="s">
        <v>46</v>
      </c>
      <c r="E16" s="31">
        <v>1920</v>
      </c>
      <c r="F16" s="39">
        <v>0</v>
      </c>
      <c r="G16" s="31">
        <v>0</v>
      </c>
      <c r="H16" s="31">
        <f>G16+F16+E16</f>
        <v>1920</v>
      </c>
      <c r="I16" s="31">
        <v>0</v>
      </c>
      <c r="J16" s="31">
        <v>0</v>
      </c>
      <c r="K16" s="31">
        <v>0</v>
      </c>
      <c r="L16" s="31">
        <f>I16+J16+K16</f>
        <v>0</v>
      </c>
      <c r="M16" s="31">
        <v>0</v>
      </c>
      <c r="N16" s="31">
        <v>0</v>
      </c>
      <c r="O16" s="31">
        <v>0</v>
      </c>
      <c r="P16" s="31">
        <f>M16+N16+O16</f>
        <v>0</v>
      </c>
      <c r="Q16" s="31">
        <v>0</v>
      </c>
      <c r="R16" s="31">
        <v>0</v>
      </c>
      <c r="S16" s="31">
        <v>0</v>
      </c>
      <c r="T16" s="31">
        <f>Q16+R16+S16</f>
        <v>0</v>
      </c>
      <c r="U16" s="31">
        <f>T16+P16+L16+H16</f>
        <v>1920</v>
      </c>
    </row>
    <row r="17" spans="2:21" s="2" customFormat="1" ht="43.5" customHeight="1">
      <c r="B17" s="28"/>
      <c r="C17" s="28" t="s">
        <v>7</v>
      </c>
      <c r="D17" s="28"/>
      <c r="E17" s="40">
        <f>SUM(E9:E16)</f>
        <v>62154.998999999996</v>
      </c>
      <c r="F17" s="40">
        <f aca="true" t="shared" si="5" ref="F17:U17">SUM(F9:F16)</f>
        <v>56013.75</v>
      </c>
      <c r="G17" s="40">
        <f t="shared" si="5"/>
        <v>84765</v>
      </c>
      <c r="H17" s="40">
        <f t="shared" si="5"/>
        <v>202933.749</v>
      </c>
      <c r="I17" s="40">
        <f t="shared" si="5"/>
        <v>61710</v>
      </c>
      <c r="J17" s="40">
        <f t="shared" si="5"/>
        <v>85356.25</v>
      </c>
      <c r="K17" s="40">
        <f t="shared" si="5"/>
        <v>70000</v>
      </c>
      <c r="L17" s="40">
        <f t="shared" si="5"/>
        <v>217066.25000000003</v>
      </c>
      <c r="M17" s="40">
        <f t="shared" si="5"/>
        <v>110000</v>
      </c>
      <c r="N17" s="40">
        <f t="shared" si="5"/>
        <v>110000</v>
      </c>
      <c r="O17" s="40">
        <f t="shared" si="5"/>
        <v>110000.00000000001</v>
      </c>
      <c r="P17" s="40">
        <f t="shared" si="5"/>
        <v>330000</v>
      </c>
      <c r="Q17" s="40">
        <f t="shared" si="5"/>
        <v>70333.34</v>
      </c>
      <c r="R17" s="40">
        <f t="shared" si="5"/>
        <v>70333.34</v>
      </c>
      <c r="S17" s="40">
        <f t="shared" si="5"/>
        <v>70333.32</v>
      </c>
      <c r="T17" s="40">
        <f t="shared" si="5"/>
        <v>211000</v>
      </c>
      <c r="U17" s="40">
        <f t="shared" si="5"/>
        <v>960999.9989999998</v>
      </c>
    </row>
    <row r="18" spans="2:21" s="2" customFormat="1" ht="21" customHeight="1">
      <c r="B18" s="13"/>
      <c r="C18" s="13"/>
      <c r="D18" s="14">
        <v>65000</v>
      </c>
      <c r="E18" s="10"/>
      <c r="F18" s="10"/>
      <c r="G18" s="21"/>
      <c r="H18" s="22"/>
      <c r="I18" s="22"/>
      <c r="J18" s="2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4:21" ht="21.75" customHeight="1">
      <c r="D19" s="7"/>
      <c r="E19" s="7"/>
      <c r="F19" s="7"/>
      <c r="G19" s="23"/>
      <c r="H19" s="22"/>
      <c r="I19" s="22"/>
      <c r="J19" s="2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4:20" ht="21" customHeight="1">
      <c r="D20" s="7"/>
      <c r="E20" s="7"/>
      <c r="F20" s="7"/>
      <c r="G20" s="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4:20" ht="21" customHeight="1">
      <c r="D21" s="7"/>
      <c r="E21" s="7"/>
      <c r="F21" s="7"/>
      <c r="G21" s="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2" s="8" customFormat="1" ht="18" customHeight="1">
      <c r="B22" s="25" t="s">
        <v>9</v>
      </c>
      <c r="C22" s="32"/>
      <c r="D22" s="32"/>
      <c r="E22" s="32"/>
      <c r="F22" s="32"/>
      <c r="G22" s="32"/>
      <c r="H22" s="33" t="s">
        <v>47</v>
      </c>
      <c r="I22" s="16"/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V22" s="15"/>
    </row>
    <row r="23" spans="2:20" s="8" customFormat="1" ht="18" customHeight="1">
      <c r="B23" s="26" t="s">
        <v>10</v>
      </c>
      <c r="C23" s="32"/>
      <c r="D23" s="32"/>
      <c r="E23" s="32"/>
      <c r="F23" s="32"/>
      <c r="G23" s="32"/>
      <c r="H23" s="34" t="s">
        <v>13</v>
      </c>
      <c r="I23" s="32"/>
      <c r="J23" s="32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s="8" customFormat="1" ht="18" customHeight="1">
      <c r="B24" s="19"/>
      <c r="C24" s="32"/>
      <c r="D24" s="32"/>
      <c r="E24" s="35"/>
      <c r="F24" s="35"/>
      <c r="G24" s="35"/>
      <c r="H24" s="34" t="s">
        <v>14</v>
      </c>
      <c r="I24" s="32"/>
      <c r="J24" s="32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s="8" customFormat="1" ht="18" customHeight="1">
      <c r="B25" s="19"/>
      <c r="C25" s="32"/>
      <c r="D25" s="32"/>
      <c r="E25" s="35"/>
      <c r="F25" s="35"/>
      <c r="G25" s="35"/>
      <c r="H25" s="34" t="s">
        <v>6</v>
      </c>
      <c r="I25" s="32"/>
      <c r="J25" s="32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s="8" customFormat="1" ht="18" customHeight="1">
      <c r="B26" s="19"/>
      <c r="C26" s="32"/>
      <c r="D26" s="32"/>
      <c r="E26" s="35"/>
      <c r="F26" s="35"/>
      <c r="G26" s="35"/>
      <c r="H26" s="34" t="s">
        <v>15</v>
      </c>
      <c r="I26" s="32"/>
      <c r="J26" s="32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ht="18" customHeight="1">
      <c r="B27" s="18"/>
      <c r="C27" s="16"/>
      <c r="D27" s="36"/>
      <c r="E27" s="36"/>
      <c r="F27" s="36"/>
      <c r="G27" s="36"/>
      <c r="H27" s="34" t="s">
        <v>20</v>
      </c>
      <c r="I27" s="32"/>
      <c r="J27" s="32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ht="18" customHeight="1">
      <c r="B28" s="18"/>
      <c r="C28" s="16"/>
      <c r="D28" s="36"/>
      <c r="E28" s="36"/>
      <c r="F28" s="36"/>
      <c r="G28" s="36"/>
      <c r="H28" s="34" t="s">
        <v>21</v>
      </c>
      <c r="I28" s="32"/>
      <c r="J28" s="32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3:10" ht="18" customHeight="1">
      <c r="C29" s="37"/>
      <c r="D29" s="38"/>
      <c r="E29" s="38"/>
      <c r="F29" s="38"/>
      <c r="G29" s="38"/>
      <c r="H29" s="34" t="s">
        <v>22</v>
      </c>
      <c r="I29" s="37"/>
      <c r="J29" s="37"/>
    </row>
    <row r="31" ht="12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2023-07-06T11:09:20Z</cp:lastPrinted>
  <dcterms:created xsi:type="dcterms:W3CDTF">2008-06-27T05:56:22Z</dcterms:created>
  <dcterms:modified xsi:type="dcterms:W3CDTF">2023-07-19T05:53:06Z</dcterms:modified>
  <cp:category/>
  <cp:version/>
  <cp:contentType/>
  <cp:contentStatus/>
</cp:coreProperties>
</file>